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egan\Downloads\"/>
    </mc:Choice>
  </mc:AlternateContent>
  <xr:revisionPtr revIDLastSave="0" documentId="13_ncr:1_{C0863BAF-08C6-4645-B633-217BA45AF0C5}" xr6:coauthVersionLast="47" xr6:coauthVersionMax="47" xr10:uidLastSave="{00000000-0000-0000-0000-000000000000}"/>
  <bookViews>
    <workbookView xWindow="-120" yWindow="-120" windowWidth="29040" windowHeight="15720" tabRatio="951" xr2:uid="{00000000-000D-0000-FFFF-FFFF00000000}"/>
  </bookViews>
  <sheets>
    <sheet name="Month 1" sheetId="5" r:id="rId1"/>
    <sheet name="Month 2" sheetId="20" r:id="rId2"/>
    <sheet name="Month 3" sheetId="19" r:id="rId3"/>
    <sheet name="Month 4" sheetId="21" r:id="rId4"/>
    <sheet name="Month 5" sheetId="22" r:id="rId5"/>
    <sheet name="Month 6" sheetId="23" r:id="rId6"/>
    <sheet name="Month 7" sheetId="24" r:id="rId7"/>
    <sheet name="Month 8" sheetId="25" r:id="rId8"/>
    <sheet name="Month 9" sheetId="26" r:id="rId9"/>
    <sheet name="Month 10" sheetId="27" r:id="rId10"/>
    <sheet name="Month 11" sheetId="28" r:id="rId11"/>
    <sheet name="Month 12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29" l="1"/>
  <c r="L31" i="29"/>
  <c r="L27" i="29"/>
  <c r="L23" i="29"/>
  <c r="L19" i="29"/>
  <c r="L15" i="29"/>
  <c r="L11" i="29"/>
  <c r="L31" i="28"/>
  <c r="L27" i="28"/>
  <c r="L23" i="28"/>
  <c r="L19" i="28"/>
  <c r="L15" i="28"/>
  <c r="L11" i="28"/>
  <c r="L35" i="28" s="1"/>
  <c r="L31" i="27"/>
  <c r="L27" i="27"/>
  <c r="L23" i="27"/>
  <c r="L19" i="27"/>
  <c r="L15" i="27"/>
  <c r="L11" i="27"/>
  <c r="L35" i="27" s="1"/>
  <c r="L35" i="26"/>
  <c r="L31" i="26"/>
  <c r="L27" i="26"/>
  <c r="L23" i="26"/>
  <c r="L19" i="26"/>
  <c r="L15" i="26"/>
  <c r="L11" i="26"/>
  <c r="L31" i="25"/>
  <c r="L27" i="25"/>
  <c r="L23" i="25"/>
  <c r="L19" i="25"/>
  <c r="L15" i="25"/>
  <c r="L11" i="25"/>
  <c r="L35" i="25" s="1"/>
  <c r="L35" i="24"/>
  <c r="L31" i="24"/>
  <c r="L27" i="24"/>
  <c r="L23" i="24"/>
  <c r="L19" i="24"/>
  <c r="L15" i="24"/>
  <c r="L11" i="24"/>
  <c r="L31" i="23"/>
  <c r="L27" i="23"/>
  <c r="L23" i="23"/>
  <c r="L19" i="23"/>
  <c r="L15" i="23"/>
  <c r="L11" i="23"/>
  <c r="L35" i="23" s="1"/>
  <c r="L31" i="22"/>
  <c r="L27" i="22"/>
  <c r="L23" i="22"/>
  <c r="L19" i="22"/>
  <c r="L15" i="22"/>
  <c r="L11" i="22"/>
  <c r="L35" i="22" s="1"/>
  <c r="L31" i="21"/>
  <c r="L27" i="21"/>
  <c r="L23" i="21"/>
  <c r="L19" i="21"/>
  <c r="L15" i="21"/>
  <c r="L11" i="21"/>
  <c r="L35" i="21" s="1"/>
  <c r="L31" i="19"/>
  <c r="L27" i="19"/>
  <c r="L23" i="19"/>
  <c r="L19" i="19"/>
  <c r="L15" i="19"/>
  <c r="L11" i="19"/>
  <c r="L35" i="19" s="1"/>
  <c r="L31" i="20"/>
  <c r="L27" i="20"/>
  <c r="L23" i="20"/>
  <c r="L19" i="20"/>
  <c r="L15" i="20"/>
  <c r="L11" i="20"/>
  <c r="L35" i="20" s="1"/>
  <c r="F12" i="5"/>
  <c r="G12" i="5" s="1"/>
  <c r="H12" i="5" s="1"/>
  <c r="L11" i="5"/>
  <c r="L31" i="5"/>
  <c r="L27" i="5"/>
  <c r="L23" i="5"/>
  <c r="L19" i="5"/>
  <c r="L15" i="5"/>
  <c r="I12" i="5" l="1"/>
  <c r="J12" i="5" s="1"/>
  <c r="F16" i="5" s="1"/>
  <c r="L35" i="5"/>
  <c r="E5" i="5" s="1"/>
  <c r="F3" i="20" s="1"/>
  <c r="F5" i="5" l="1"/>
  <c r="G5" i="5" s="1"/>
  <c r="I5" i="5" l="1"/>
  <c r="C5" i="5" l="1"/>
  <c r="H5" i="5"/>
  <c r="C9" i="5" l="1"/>
  <c r="C8" i="5"/>
  <c r="G16" i="5" l="1"/>
  <c r="H16" i="5" s="1"/>
  <c r="I16" i="5" s="1"/>
  <c r="J16" i="5" s="1"/>
  <c r="F20" i="5" s="1"/>
  <c r="G20" i="5" s="1"/>
  <c r="H20" i="5" s="1"/>
  <c r="I20" i="5" s="1"/>
  <c r="J20" i="5" s="1"/>
  <c r="F24" i="5" s="1"/>
  <c r="G24" i="5" s="1"/>
  <c r="H24" i="5" s="1"/>
  <c r="I24" i="5" s="1"/>
  <c r="J24" i="5" s="1"/>
  <c r="F28" i="5" s="1"/>
  <c r="G28" i="5" s="1"/>
  <c r="H28" i="5" s="1"/>
  <c r="I28" i="5" s="1"/>
  <c r="J28" i="5" s="1"/>
  <c r="E5" i="20" l="1"/>
  <c r="F3" i="19" s="1"/>
  <c r="F12" i="20"/>
  <c r="G12" i="20" s="1"/>
  <c r="H12" i="20" s="1"/>
  <c r="I12" i="20" s="1"/>
  <c r="J12" i="20" s="1"/>
  <c r="F16" i="20" s="1"/>
  <c r="G16" i="20" s="1"/>
  <c r="H16" i="20" s="1"/>
  <c r="I16" i="20" s="1"/>
  <c r="J16" i="20" s="1"/>
  <c r="F20" i="20" s="1"/>
  <c r="G20" i="20" s="1"/>
  <c r="H20" i="20" s="1"/>
  <c r="I20" i="20" s="1"/>
  <c r="J20" i="20" s="1"/>
  <c r="F24" i="20" s="1"/>
  <c r="G24" i="20" s="1"/>
  <c r="H24" i="20" s="1"/>
  <c r="I24" i="20" s="1"/>
  <c r="J24" i="20" s="1"/>
  <c r="F28" i="20" s="1"/>
  <c r="G28" i="20" s="1"/>
  <c r="H28" i="20" s="1"/>
  <c r="I28" i="20" s="1"/>
  <c r="J28" i="20" s="1"/>
  <c r="F5" i="20" l="1"/>
  <c r="G5" i="20" s="1"/>
  <c r="F12" i="19" l="1"/>
  <c r="G12" i="19" s="1"/>
  <c r="H12" i="19" s="1"/>
  <c r="I12" i="19" s="1"/>
  <c r="J12" i="19" s="1"/>
  <c r="F16" i="19" s="1"/>
  <c r="G16" i="19" s="1"/>
  <c r="H16" i="19" s="1"/>
  <c r="I16" i="19" s="1"/>
  <c r="J16" i="19" s="1"/>
  <c r="F20" i="19" s="1"/>
  <c r="G20" i="19" s="1"/>
  <c r="H20" i="19" s="1"/>
  <c r="I20" i="19" s="1"/>
  <c r="J20" i="19" s="1"/>
  <c r="F24" i="19" s="1"/>
  <c r="G24" i="19" s="1"/>
  <c r="H24" i="19" s="1"/>
  <c r="I24" i="19" s="1"/>
  <c r="J24" i="19" s="1"/>
  <c r="F28" i="19" s="1"/>
  <c r="G28" i="19" s="1"/>
  <c r="H28" i="19" s="1"/>
  <c r="I28" i="19" s="1"/>
  <c r="J28" i="19" s="1"/>
  <c r="E5" i="19"/>
  <c r="F3" i="21" s="1"/>
  <c r="C5" i="20"/>
  <c r="H5" i="20"/>
  <c r="I5" i="20"/>
  <c r="F5" i="19" l="1"/>
  <c r="C8" i="20"/>
  <c r="C9" i="20"/>
  <c r="F12" i="21" l="1"/>
  <c r="G12" i="21" s="1"/>
  <c r="H12" i="21" s="1"/>
  <c r="I12" i="21" s="1"/>
  <c r="J12" i="21" s="1"/>
  <c r="F16" i="21" s="1"/>
  <c r="G16" i="21" s="1"/>
  <c r="H16" i="21" s="1"/>
  <c r="I16" i="21" s="1"/>
  <c r="J16" i="21" s="1"/>
  <c r="F20" i="21" s="1"/>
  <c r="G20" i="21" s="1"/>
  <c r="H20" i="21" s="1"/>
  <c r="I20" i="21" s="1"/>
  <c r="J20" i="21" s="1"/>
  <c r="F24" i="21" s="1"/>
  <c r="G24" i="21" s="1"/>
  <c r="H24" i="21" s="1"/>
  <c r="I24" i="21" s="1"/>
  <c r="J24" i="21" s="1"/>
  <c r="F28" i="21" s="1"/>
  <c r="G28" i="21" s="1"/>
  <c r="H28" i="21" s="1"/>
  <c r="I28" i="21" s="1"/>
  <c r="J28" i="21" s="1"/>
  <c r="E5" i="21"/>
  <c r="F3" i="22" s="1"/>
  <c r="G5" i="19"/>
  <c r="I5" i="19" s="1"/>
  <c r="H5" i="19" l="1"/>
  <c r="C5" i="19"/>
  <c r="F5" i="21"/>
  <c r="F12" i="22" l="1"/>
  <c r="G12" i="22" s="1"/>
  <c r="H12" i="22" s="1"/>
  <c r="I12" i="22" s="1"/>
  <c r="J12" i="22" s="1"/>
  <c r="F16" i="22" s="1"/>
  <c r="G16" i="22" s="1"/>
  <c r="H16" i="22" s="1"/>
  <c r="I16" i="22" s="1"/>
  <c r="J16" i="22" s="1"/>
  <c r="F20" i="22" s="1"/>
  <c r="G20" i="22" s="1"/>
  <c r="H20" i="22" s="1"/>
  <c r="I20" i="22" s="1"/>
  <c r="J20" i="22" s="1"/>
  <c r="F24" i="22" s="1"/>
  <c r="G24" i="22" s="1"/>
  <c r="H24" i="22" s="1"/>
  <c r="I24" i="22" s="1"/>
  <c r="J24" i="22" s="1"/>
  <c r="F28" i="22" s="1"/>
  <c r="G28" i="22" s="1"/>
  <c r="H28" i="22" s="1"/>
  <c r="I28" i="22" s="1"/>
  <c r="J28" i="22" s="1"/>
  <c r="E5" i="22"/>
  <c r="F3" i="23" s="1"/>
  <c r="G5" i="21"/>
  <c r="I5" i="21" s="1"/>
  <c r="C8" i="19"/>
  <c r="C9" i="19"/>
  <c r="H5" i="21" l="1"/>
  <c r="C5" i="21"/>
  <c r="F5" i="22"/>
  <c r="F12" i="23" l="1"/>
  <c r="G12" i="23" s="1"/>
  <c r="H12" i="23" s="1"/>
  <c r="I12" i="23" s="1"/>
  <c r="J12" i="23" s="1"/>
  <c r="F16" i="23" s="1"/>
  <c r="G16" i="23" s="1"/>
  <c r="H16" i="23" s="1"/>
  <c r="I16" i="23" s="1"/>
  <c r="J16" i="23" s="1"/>
  <c r="F20" i="23" s="1"/>
  <c r="G20" i="23" s="1"/>
  <c r="H20" i="23" s="1"/>
  <c r="I20" i="23" s="1"/>
  <c r="J20" i="23" s="1"/>
  <c r="F24" i="23" s="1"/>
  <c r="G24" i="23" s="1"/>
  <c r="H24" i="23" s="1"/>
  <c r="I24" i="23" s="1"/>
  <c r="J24" i="23" s="1"/>
  <c r="F28" i="23" s="1"/>
  <c r="G28" i="23" s="1"/>
  <c r="H28" i="23" s="1"/>
  <c r="I28" i="23" s="1"/>
  <c r="J28" i="23" s="1"/>
  <c r="E5" i="23"/>
  <c r="F3" i="24" s="1"/>
  <c r="G5" i="22"/>
  <c r="I5" i="22" s="1"/>
  <c r="C8" i="21"/>
  <c r="C9" i="21"/>
  <c r="F5" i="23" l="1"/>
  <c r="H5" i="22"/>
  <c r="C5" i="22"/>
  <c r="C9" i="22" l="1"/>
  <c r="C8" i="22"/>
  <c r="F12" i="24"/>
  <c r="G12" i="24" s="1"/>
  <c r="H12" i="24" s="1"/>
  <c r="I12" i="24" s="1"/>
  <c r="J12" i="24" s="1"/>
  <c r="F16" i="24" s="1"/>
  <c r="G16" i="24" s="1"/>
  <c r="H16" i="24" s="1"/>
  <c r="I16" i="24" s="1"/>
  <c r="J16" i="24" s="1"/>
  <c r="F20" i="24" s="1"/>
  <c r="G20" i="24" s="1"/>
  <c r="H20" i="24" s="1"/>
  <c r="I20" i="24" s="1"/>
  <c r="J20" i="24" s="1"/>
  <c r="F24" i="24" s="1"/>
  <c r="G24" i="24" s="1"/>
  <c r="H24" i="24" s="1"/>
  <c r="I24" i="24" s="1"/>
  <c r="J24" i="24" s="1"/>
  <c r="F28" i="24" s="1"/>
  <c r="G28" i="24" s="1"/>
  <c r="H28" i="24" s="1"/>
  <c r="I28" i="24" s="1"/>
  <c r="J28" i="24" s="1"/>
  <c r="E5" i="24"/>
  <c r="F3" i="25" s="1"/>
  <c r="G5" i="23"/>
  <c r="H5" i="23" l="1"/>
  <c r="C5" i="23"/>
  <c r="I5" i="23"/>
  <c r="F5" i="24"/>
  <c r="G5" i="24" l="1"/>
  <c r="I5" i="24"/>
  <c r="F12" i="25"/>
  <c r="G12" i="25" s="1"/>
  <c r="H12" i="25" s="1"/>
  <c r="I12" i="25" s="1"/>
  <c r="J12" i="25" s="1"/>
  <c r="F16" i="25" s="1"/>
  <c r="G16" i="25" s="1"/>
  <c r="H16" i="25" s="1"/>
  <c r="I16" i="25" s="1"/>
  <c r="J16" i="25" s="1"/>
  <c r="F20" i="25" s="1"/>
  <c r="G20" i="25" s="1"/>
  <c r="H20" i="25" s="1"/>
  <c r="I20" i="25" s="1"/>
  <c r="J20" i="25" s="1"/>
  <c r="F24" i="25" s="1"/>
  <c r="G24" i="25" s="1"/>
  <c r="H24" i="25" s="1"/>
  <c r="I24" i="25" s="1"/>
  <c r="J24" i="25" s="1"/>
  <c r="F28" i="25" s="1"/>
  <c r="G28" i="25" s="1"/>
  <c r="H28" i="25" s="1"/>
  <c r="I28" i="25" s="1"/>
  <c r="J28" i="25" s="1"/>
  <c r="E5" i="25"/>
  <c r="F3" i="26" s="1"/>
  <c r="C8" i="23"/>
  <c r="C9" i="23"/>
  <c r="F5" i="25" l="1"/>
  <c r="C5" i="24"/>
  <c r="H5" i="24"/>
  <c r="C8" i="24" l="1"/>
  <c r="C9" i="24"/>
  <c r="F12" i="26"/>
  <c r="G12" i="26" s="1"/>
  <c r="H12" i="26" s="1"/>
  <c r="I12" i="26" s="1"/>
  <c r="J12" i="26" s="1"/>
  <c r="F16" i="26" s="1"/>
  <c r="G16" i="26" s="1"/>
  <c r="H16" i="26" s="1"/>
  <c r="I16" i="26" s="1"/>
  <c r="J16" i="26" s="1"/>
  <c r="F20" i="26" s="1"/>
  <c r="G20" i="26" s="1"/>
  <c r="H20" i="26" s="1"/>
  <c r="I20" i="26" s="1"/>
  <c r="J20" i="26" s="1"/>
  <c r="F24" i="26" s="1"/>
  <c r="G24" i="26" s="1"/>
  <c r="H24" i="26" s="1"/>
  <c r="I24" i="26" s="1"/>
  <c r="J24" i="26" s="1"/>
  <c r="F28" i="26" s="1"/>
  <c r="G28" i="26" s="1"/>
  <c r="H28" i="26" s="1"/>
  <c r="I28" i="26" s="1"/>
  <c r="J28" i="26" s="1"/>
  <c r="E5" i="26"/>
  <c r="F3" i="27" s="1"/>
  <c r="G5" i="25"/>
  <c r="H5" i="25" l="1"/>
  <c r="C5" i="25"/>
  <c r="I5" i="25"/>
  <c r="F5" i="26"/>
  <c r="F12" i="27" l="1"/>
  <c r="G12" i="27" s="1"/>
  <c r="H12" i="27" s="1"/>
  <c r="I12" i="27" s="1"/>
  <c r="J12" i="27" s="1"/>
  <c r="F16" i="27" s="1"/>
  <c r="G16" i="27" s="1"/>
  <c r="H16" i="27" s="1"/>
  <c r="I16" i="27" s="1"/>
  <c r="J16" i="27" s="1"/>
  <c r="F20" i="27" s="1"/>
  <c r="G20" i="27" s="1"/>
  <c r="H20" i="27" s="1"/>
  <c r="I20" i="27" s="1"/>
  <c r="J20" i="27" s="1"/>
  <c r="F24" i="27" s="1"/>
  <c r="G24" i="27" s="1"/>
  <c r="H24" i="27" s="1"/>
  <c r="I24" i="27" s="1"/>
  <c r="J24" i="27" s="1"/>
  <c r="F28" i="27" s="1"/>
  <c r="G28" i="27" s="1"/>
  <c r="H28" i="27" s="1"/>
  <c r="I28" i="27" s="1"/>
  <c r="J28" i="27" s="1"/>
  <c r="E5" i="27"/>
  <c r="F3" i="28" s="1"/>
  <c r="G5" i="26"/>
  <c r="I5" i="26" s="1"/>
  <c r="C8" i="25"/>
  <c r="C9" i="25"/>
  <c r="H5" i="26" l="1"/>
  <c r="C5" i="26"/>
  <c r="F5" i="27"/>
  <c r="F12" i="28" l="1"/>
  <c r="G12" i="28" s="1"/>
  <c r="H12" i="28" s="1"/>
  <c r="I12" i="28" s="1"/>
  <c r="J12" i="28" s="1"/>
  <c r="F16" i="28" s="1"/>
  <c r="G16" i="28" s="1"/>
  <c r="H16" i="28" s="1"/>
  <c r="I16" i="28" s="1"/>
  <c r="J16" i="28" s="1"/>
  <c r="F20" i="28" s="1"/>
  <c r="G20" i="28" s="1"/>
  <c r="H20" i="28" s="1"/>
  <c r="I20" i="28" s="1"/>
  <c r="J20" i="28" s="1"/>
  <c r="F24" i="28" s="1"/>
  <c r="G24" i="28" s="1"/>
  <c r="H24" i="28" s="1"/>
  <c r="I24" i="28" s="1"/>
  <c r="J24" i="28" s="1"/>
  <c r="F28" i="28" s="1"/>
  <c r="G28" i="28" s="1"/>
  <c r="H28" i="28" s="1"/>
  <c r="I28" i="28" s="1"/>
  <c r="J28" i="28" s="1"/>
  <c r="E5" i="28"/>
  <c r="F3" i="29" s="1"/>
  <c r="G5" i="27"/>
  <c r="I5" i="27" s="1"/>
  <c r="C9" i="26"/>
  <c r="C8" i="26"/>
  <c r="H5" i="27" l="1"/>
  <c r="C5" i="27"/>
  <c r="F5" i="28"/>
  <c r="F12" i="29" l="1"/>
  <c r="G12" i="29" s="1"/>
  <c r="H12" i="29" s="1"/>
  <c r="I12" i="29" s="1"/>
  <c r="J12" i="29" s="1"/>
  <c r="F16" i="29" s="1"/>
  <c r="G16" i="29" s="1"/>
  <c r="H16" i="29" s="1"/>
  <c r="I16" i="29" s="1"/>
  <c r="J16" i="29" s="1"/>
  <c r="F20" i="29" s="1"/>
  <c r="G20" i="29" s="1"/>
  <c r="H20" i="29" s="1"/>
  <c r="I20" i="29" s="1"/>
  <c r="J20" i="29" s="1"/>
  <c r="F24" i="29" s="1"/>
  <c r="G24" i="29" s="1"/>
  <c r="H24" i="29" s="1"/>
  <c r="I24" i="29" s="1"/>
  <c r="J24" i="29" s="1"/>
  <c r="F28" i="29" s="1"/>
  <c r="G28" i="29" s="1"/>
  <c r="H28" i="29" s="1"/>
  <c r="I28" i="29" s="1"/>
  <c r="J28" i="29" s="1"/>
  <c r="E5" i="29"/>
  <c r="F5" i="29" s="1"/>
  <c r="G5" i="28"/>
  <c r="I5" i="28" s="1"/>
  <c r="C9" i="27"/>
  <c r="C8" i="27"/>
  <c r="G5" i="29" l="1"/>
  <c r="I5" i="29" s="1"/>
  <c r="H5" i="28"/>
  <c r="C5" i="28"/>
  <c r="C9" i="28" l="1"/>
  <c r="C8" i="28"/>
  <c r="C5" i="29"/>
  <c r="H5" i="29"/>
  <c r="C8" i="29" l="1"/>
  <c r="C9" i="29"/>
</calcChain>
</file>

<file path=xl/sharedStrings.xml><?xml version="1.0" encoding="utf-8"?>
<sst xmlns="http://schemas.openxmlformats.org/spreadsheetml/2006/main" count="228" uniqueCount="19">
  <si>
    <t>COMPOUNDED RETURNS GENERATOR</t>
  </si>
  <si>
    <t>Starting Capital</t>
  </si>
  <si>
    <t>R</t>
  </si>
  <si>
    <t>Account Size</t>
  </si>
  <si>
    <t>Above PDT</t>
  </si>
  <si>
    <t>Risk Per Trade (1%)</t>
  </si>
  <si>
    <t>Daily Max Loss (3R)</t>
  </si>
  <si>
    <t>Losses to PDT</t>
  </si>
  <si>
    <t>3R</t>
  </si>
  <si>
    <t>Sunday</t>
  </si>
  <si>
    <t>Monday</t>
  </si>
  <si>
    <t>Tuesday</t>
  </si>
  <si>
    <t>Wednesday</t>
  </si>
  <si>
    <t>Thursday</t>
  </si>
  <si>
    <t>Friday</t>
  </si>
  <si>
    <t>Saturday</t>
  </si>
  <si>
    <t>Total</t>
  </si>
  <si>
    <t>-3R (+fees/slippage)</t>
  </si>
  <si>
    <t>Monthly P&amp;L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</si>
</sst>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3">
    <font>
      <sz val="10"/>
      <color rgb="FF000000"/>
      <name val="Arial"/>
      <scheme val="minor"/>
    </font>
    <font>
      <b/>
      <sz val="36"/>
      <color theme="1"/>
      <name val="Droid Sans"/>
    </font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</font>
    <font>
      <sz val="16"/>
      <color theme="1"/>
      <name val="Arial"/>
    </font>
    <font>
      <sz val="16"/>
      <color rgb="FF000000"/>
      <name val="Arial"/>
      <scheme val="minor"/>
    </font>
    <font>
      <sz val="16"/>
      <color rgb="FF000000"/>
      <name val="Droid Sans"/>
    </font>
    <font>
      <b/>
      <sz val="16"/>
      <color rgb="FF000000"/>
      <name val="Arial"/>
      <scheme val="minor"/>
    </font>
    <font>
      <b/>
      <sz val="44"/>
      <color rgb="FF000000"/>
      <name val="Arial"/>
      <scheme val="minor"/>
    </font>
    <font>
      <b/>
      <sz val="16"/>
      <color rgb="FFFFFFFF"/>
      <name val="Arial"/>
      <scheme val="minor"/>
    </font>
    <font>
      <sz val="10"/>
      <name val="Arial"/>
    </font>
    <font>
      <sz val="16"/>
      <color rgb="FFFFFFFF"/>
      <name val="Droid Sans"/>
    </font>
    <font>
      <b/>
      <sz val="16"/>
      <color rgb="FFFFFFFF"/>
      <name val="Droid Sans"/>
    </font>
    <font>
      <b/>
      <sz val="16"/>
      <color rgb="FF000000"/>
      <name val="Droid Sans"/>
    </font>
    <font>
      <sz val="16"/>
      <color rgb="FFFFFFFF"/>
      <name val="Arial"/>
      <scheme val="minor"/>
    </font>
    <font>
      <b/>
      <sz val="16"/>
      <color theme="1"/>
      <name val="Arial"/>
    </font>
    <font>
      <sz val="16"/>
      <color theme="1"/>
      <name val="Arial"/>
      <scheme val="minor"/>
    </font>
    <font>
      <b/>
      <sz val="36"/>
      <color theme="0"/>
      <name val="Droid Sans"/>
    </font>
    <font>
      <sz val="10"/>
      <color theme="0"/>
      <name val="Arial"/>
      <scheme val="minor"/>
    </font>
    <font>
      <b/>
      <sz val="16"/>
      <color theme="0"/>
      <name val="Arial"/>
      <family val="2"/>
      <scheme val="minor"/>
    </font>
    <font>
      <b/>
      <sz val="44"/>
      <color theme="0"/>
      <name val="Arial"/>
      <family val="2"/>
      <scheme val="minor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FCF4F"/>
        <bgColor rgb="FFEFCF4F"/>
      </patternFill>
    </fill>
    <fill>
      <patternFill patternType="solid">
        <fgColor rgb="FFFFFFFF"/>
        <bgColor rgb="FFFFFFFF"/>
      </patternFill>
    </fill>
    <fill>
      <patternFill patternType="solid">
        <fgColor rgb="FF3A3F43"/>
        <bgColor rgb="FF3A3F43"/>
      </patternFill>
    </fill>
    <fill>
      <patternFill patternType="solid">
        <fgColor theme="0"/>
        <bgColor rgb="FFEFCF4F"/>
      </patternFill>
    </fill>
    <fill>
      <patternFill patternType="solid">
        <fgColor rgb="FF991E20"/>
        <bgColor rgb="FFEFCF4F"/>
      </patternFill>
    </fill>
    <fill>
      <patternFill patternType="solid">
        <fgColor rgb="FF991E20"/>
        <bgColor indexed="64"/>
      </patternFill>
    </fill>
    <fill>
      <patternFill patternType="solid">
        <fgColor rgb="FF5A5A5A"/>
        <bgColor rgb="FF3A3F4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1" fontId="10" fillId="4" borderId="4" xfId="0" applyNumberFormat="1" applyFont="1" applyFill="1" applyBorder="1" applyAlignment="1">
      <alignment horizontal="center"/>
    </xf>
    <xf numFmtId="165" fontId="8" fillId="3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165" fontId="10" fillId="4" borderId="3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4" fillId="0" borderId="2" xfId="0" applyFont="1" applyBorder="1" applyAlignment="1">
      <alignment horizontal="center"/>
    </xf>
    <xf numFmtId="165" fontId="10" fillId="4" borderId="2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165" fontId="8" fillId="3" borderId="5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4" fontId="8" fillId="2" borderId="3" xfId="0" applyNumberFormat="1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3" fillId="3" borderId="0" xfId="0" applyFont="1" applyFill="1"/>
    <xf numFmtId="0" fontId="17" fillId="0" borderId="0" xfId="0" applyFont="1" applyAlignment="1">
      <alignment horizontal="center"/>
    </xf>
    <xf numFmtId="49" fontId="8" fillId="0" borderId="6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165" fontId="9" fillId="2" borderId="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  <xf numFmtId="165" fontId="21" fillId="6" borderId="2" xfId="0" applyNumberFormat="1" applyFont="1" applyFill="1" applyBorder="1" applyAlignment="1">
      <alignment horizontal="center"/>
    </xf>
    <xf numFmtId="0" fontId="22" fillId="7" borderId="2" xfId="0" applyFont="1" applyFill="1" applyBorder="1"/>
    <xf numFmtId="0" fontId="22" fillId="7" borderId="3" xfId="0" applyFont="1" applyFill="1" applyBorder="1"/>
    <xf numFmtId="4" fontId="20" fillId="6" borderId="3" xfId="0" applyNumberFormat="1" applyFont="1" applyFill="1" applyBorder="1" applyAlignment="1">
      <alignment horizontal="center"/>
    </xf>
    <xf numFmtId="164" fontId="10" fillId="8" borderId="4" xfId="0" applyNumberFormat="1" applyFont="1" applyFill="1" applyBorder="1" applyAlignment="1">
      <alignment horizontal="center"/>
    </xf>
    <xf numFmtId="1" fontId="10" fillId="8" borderId="4" xfId="0" applyNumberFormat="1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8" borderId="0" xfId="0" applyFont="1" applyFill="1" applyAlignment="1">
      <alignment horizontal="center"/>
    </xf>
    <xf numFmtId="165" fontId="10" fillId="8" borderId="3" xfId="0" applyNumberFormat="1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164" fontId="10" fillId="8" borderId="0" xfId="0" applyNumberFormat="1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20" fillId="6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8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165" fontId="10" fillId="8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A5A5A"/>
      <color rgb="FF991E2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520700</xdr:colOff>
      <xdr:row>11</xdr:row>
      <xdr:rowOff>63500</xdr:rowOff>
    </xdr:from>
    <xdr:to>
      <xdr:col>3</xdr:col>
      <xdr:colOff>555625</xdr:colOff>
      <xdr:row>12</xdr:row>
      <xdr:rowOff>209550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AFB8D15-CDE6-3311-F613-83390A35B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0" y="3390900"/>
          <a:ext cx="4314825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EE080F0A-C035-45EC-8C8F-9652721A54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92498ED-A2DB-4B04-8437-E87F4C1713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F7B0EBC9-E958-41E9-A82C-B7AA52A272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1B6F3835-4E13-43A8-A47B-9875BB55ED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DE42653D-10AC-4E7A-B839-AFF309AC14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5B8B4847-5457-4BD4-904B-7C30A432AE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E7B961E7-BFAE-49CF-8659-EF95FBCEBF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64FD48AB-BE76-4471-ADC0-1BA61220E5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70B519BC-2E28-43D5-8E65-A2AD6E9B47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1414E9D1-91E2-4CE3-8226-A57B919BE1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11</xdr:row>
      <xdr:rowOff>285750</xdr:rowOff>
    </xdr:from>
    <xdr:ext cx="4838700" cy="3552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2BE73D9-5EDD-475F-972B-6BAD046FC2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3457575"/>
          <a:ext cx="4838700" cy="3552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R39"/>
  <sheetViews>
    <sheetView tabSelected="1" zoomScale="75" zoomScaleNormal="75" workbookViewId="0">
      <selection activeCell="P27" sqref="P27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s="75" customFormat="1" ht="32.25" customHeight="1">
      <c r="A3" s="68"/>
      <c r="B3" s="69"/>
      <c r="C3" s="69"/>
      <c r="D3" s="70"/>
      <c r="E3" s="71" t="s">
        <v>1</v>
      </c>
      <c r="F3" s="72">
        <v>30000</v>
      </c>
      <c r="G3" s="73"/>
      <c r="H3" s="73"/>
      <c r="I3" s="73"/>
      <c r="J3" s="73"/>
      <c r="K3" s="73"/>
      <c r="L3" s="73"/>
      <c r="M3" s="73"/>
      <c r="N3" s="73"/>
      <c r="O3" s="74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3">
        <f>G5</f>
        <v>50</v>
      </c>
      <c r="D5" s="15"/>
      <c r="E5" s="57">
        <f>F3+L35</f>
        <v>30000</v>
      </c>
      <c r="F5" s="57">
        <f>E5-25000</f>
        <v>5000</v>
      </c>
      <c r="G5" s="57">
        <f>F5*0.01</f>
        <v>50</v>
      </c>
      <c r="H5" s="57">
        <f>3*G5</f>
        <v>150</v>
      </c>
      <c r="I5" s="58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54"/>
      <c r="D6" s="15"/>
      <c r="E6" s="59" t="s">
        <v>3</v>
      </c>
      <c r="F6" s="59" t="s">
        <v>4</v>
      </c>
      <c r="G6" s="59" t="s">
        <v>5</v>
      </c>
      <c r="H6" s="59" t="s">
        <v>6</v>
      </c>
      <c r="I6" s="59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55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62">
        <f>C5*3</f>
        <v>150</v>
      </c>
      <c r="D8" s="11"/>
      <c r="E8" s="60" t="s">
        <v>9</v>
      </c>
      <c r="F8" s="60" t="s">
        <v>10</v>
      </c>
      <c r="G8" s="60" t="s">
        <v>11</v>
      </c>
      <c r="H8" s="60" t="s">
        <v>12</v>
      </c>
      <c r="I8" s="60" t="s">
        <v>13</v>
      </c>
      <c r="J8" s="60" t="s">
        <v>14</v>
      </c>
      <c r="K8" s="60" t="s">
        <v>15</v>
      </c>
      <c r="L8" s="61" t="s">
        <v>16</v>
      </c>
      <c r="M8" s="11"/>
      <c r="N8" s="11"/>
      <c r="O8" s="2"/>
    </row>
    <row r="9" spans="1:15" ht="19.5" customHeight="1">
      <c r="A9" s="14"/>
      <c r="B9" s="80" t="s">
        <v>17</v>
      </c>
      <c r="C9" s="81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63"/>
      <c r="M9" s="11"/>
      <c r="N9" s="11"/>
      <c r="O9" s="2"/>
    </row>
    <row r="10" spans="1:15" ht="15.75" customHeight="1">
      <c r="A10" s="31"/>
      <c r="B10" s="11"/>
      <c r="C10" s="11"/>
      <c r="D10" s="15"/>
      <c r="E10" s="34"/>
      <c r="F10" s="34"/>
      <c r="G10" s="34"/>
      <c r="H10" s="34"/>
      <c r="I10" s="34"/>
      <c r="J10" s="34"/>
      <c r="K10" s="34"/>
      <c r="L10" s="63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64">
        <f>SUM(F11,G11,H11,I11,J11)</f>
        <v>0</v>
      </c>
      <c r="M11" s="11"/>
      <c r="N11" s="11"/>
      <c r="O11" s="2"/>
    </row>
    <row r="12" spans="1:15" ht="25.5" customHeight="1">
      <c r="A12" s="31"/>
      <c r="B12" s="11"/>
      <c r="C12" s="11"/>
      <c r="D12" s="15"/>
      <c r="E12" s="37"/>
      <c r="F12" s="56">
        <f>F3+F11</f>
        <v>30000</v>
      </c>
      <c r="G12" s="56">
        <f>F12+G11</f>
        <v>30000</v>
      </c>
      <c r="H12" s="56">
        <f>G12+H11</f>
        <v>30000</v>
      </c>
      <c r="I12" s="56">
        <f>H12+I11</f>
        <v>30000</v>
      </c>
      <c r="J12" s="56">
        <f>I12+J11</f>
        <v>30000</v>
      </c>
      <c r="K12" s="37"/>
      <c r="L12" s="65"/>
      <c r="M12" s="11"/>
      <c r="N12" s="11"/>
      <c r="O12" s="2"/>
    </row>
    <row r="13" spans="1:15" ht="18" customHeight="1">
      <c r="A13" s="31"/>
      <c r="B13" s="11"/>
      <c r="C13" s="11"/>
      <c r="D13" s="15"/>
      <c r="E13" s="29"/>
      <c r="F13" s="29"/>
      <c r="G13" s="29"/>
      <c r="H13" s="29"/>
      <c r="I13" s="29"/>
      <c r="J13" s="29"/>
      <c r="K13" s="29"/>
      <c r="L13" s="64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64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64">
        <f>SUM(F15,G15,H15,I15,J15)</f>
        <v>0</v>
      </c>
      <c r="M15" s="11"/>
      <c r="N15" s="11"/>
      <c r="O15" s="2"/>
    </row>
    <row r="16" spans="1:15" ht="24" customHeight="1">
      <c r="A16" s="31"/>
      <c r="B16" s="11"/>
      <c r="C16" s="11"/>
      <c r="D16" s="15"/>
      <c r="E16" s="37"/>
      <c r="F16" s="56">
        <f>J12+F15</f>
        <v>30000</v>
      </c>
      <c r="G16" s="56">
        <f>F16+G15</f>
        <v>30000</v>
      </c>
      <c r="H16" s="56">
        <f>G16+H15</f>
        <v>30000</v>
      </c>
      <c r="I16" s="56">
        <f>H16+I15</f>
        <v>30000</v>
      </c>
      <c r="J16" s="56">
        <f>I16+J15</f>
        <v>30000</v>
      </c>
      <c r="K16" s="37"/>
      <c r="L16" s="65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64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64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64">
        <f>SUM(F19,G19,H19,I19,J19)</f>
        <v>0</v>
      </c>
      <c r="M19" s="11"/>
      <c r="N19" s="11"/>
      <c r="O19" s="2"/>
    </row>
    <row r="20" spans="1:18" ht="26.25" customHeight="1">
      <c r="A20" s="31"/>
      <c r="B20" s="11"/>
      <c r="C20" s="11"/>
      <c r="D20" s="15"/>
      <c r="E20" s="37"/>
      <c r="F20" s="56">
        <f>J16+F19</f>
        <v>30000</v>
      </c>
      <c r="G20" s="56">
        <f>F20+G19</f>
        <v>30000</v>
      </c>
      <c r="H20" s="56">
        <f>G20+H19</f>
        <v>30000</v>
      </c>
      <c r="I20" s="56">
        <f>H20+I19</f>
        <v>30000</v>
      </c>
      <c r="J20" s="56">
        <f>I20+J19</f>
        <v>30000</v>
      </c>
      <c r="K20" s="37"/>
      <c r="L20" s="65"/>
      <c r="M20" s="11"/>
      <c r="N20" s="11"/>
      <c r="O20" s="2"/>
      <c r="R20" s="41"/>
    </row>
    <row r="21" spans="1:18" ht="18" customHeight="1">
      <c r="A21" s="31"/>
      <c r="B21" s="11"/>
      <c r="C21" s="11"/>
      <c r="D21" s="11"/>
      <c r="E21" s="76"/>
      <c r="F21" s="29"/>
      <c r="G21" s="29"/>
      <c r="H21" s="29"/>
      <c r="I21" s="29"/>
      <c r="J21" s="29"/>
      <c r="K21" s="29"/>
      <c r="L21" s="64"/>
      <c r="M21" s="11"/>
      <c r="N21" s="11"/>
      <c r="O21" s="2"/>
    </row>
    <row r="22" spans="1:18" ht="18" customHeight="1">
      <c r="A22" s="31"/>
      <c r="B22" s="11"/>
      <c r="C22" s="11"/>
      <c r="D22" s="11"/>
      <c r="E22" s="77"/>
      <c r="F22" s="34"/>
      <c r="G22" s="34"/>
      <c r="H22" s="34"/>
      <c r="I22" s="34"/>
      <c r="J22" s="34"/>
      <c r="K22" s="34"/>
      <c r="L22" s="64"/>
      <c r="M22" s="11"/>
      <c r="N22" s="11"/>
      <c r="O22" s="2"/>
    </row>
    <row r="23" spans="1:18" ht="18" customHeight="1">
      <c r="A23" s="31"/>
      <c r="B23" s="11"/>
      <c r="C23" s="11"/>
      <c r="D23" s="11"/>
      <c r="E23" s="77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64">
        <f>SUM(F23,G23,H23,I23,J23)</f>
        <v>0</v>
      </c>
      <c r="M23" s="11"/>
      <c r="N23" s="11"/>
      <c r="O23" s="2"/>
    </row>
    <row r="24" spans="1:18" ht="24" customHeight="1">
      <c r="A24" s="42"/>
      <c r="B24" s="11"/>
      <c r="C24" s="11"/>
      <c r="D24" s="11"/>
      <c r="E24" s="78"/>
      <c r="F24" s="56">
        <f>J20+F23</f>
        <v>30000</v>
      </c>
      <c r="G24" s="56">
        <f>F24+G23</f>
        <v>30000</v>
      </c>
      <c r="H24" s="56">
        <f>G24+H23</f>
        <v>30000</v>
      </c>
      <c r="I24" s="56">
        <f>H24+I23</f>
        <v>30000</v>
      </c>
      <c r="J24" s="56">
        <f>I24+J23</f>
        <v>30000</v>
      </c>
      <c r="K24" s="37"/>
      <c r="L24" s="65"/>
      <c r="M24" s="11"/>
      <c r="N24" s="11"/>
      <c r="O24" s="2"/>
    </row>
    <row r="25" spans="1:18" ht="18" customHeight="1">
      <c r="A25" s="2"/>
      <c r="B25" s="1"/>
      <c r="C25" s="1"/>
      <c r="D25" s="1"/>
      <c r="E25" s="79"/>
      <c r="F25" s="29"/>
      <c r="G25" s="29"/>
      <c r="H25" s="29"/>
      <c r="I25" s="29"/>
      <c r="J25" s="29"/>
      <c r="K25" s="29"/>
      <c r="L25" s="64"/>
      <c r="M25" s="11"/>
      <c r="N25" s="11"/>
      <c r="O25" s="2"/>
    </row>
    <row r="26" spans="1:18" ht="18" customHeight="1">
      <c r="A26" s="2"/>
      <c r="B26" s="1"/>
      <c r="C26" s="1"/>
      <c r="D26" s="1"/>
      <c r="E26" s="77"/>
      <c r="F26" s="34"/>
      <c r="G26" s="34"/>
      <c r="H26" s="34"/>
      <c r="I26" s="34"/>
      <c r="J26" s="34"/>
      <c r="K26" s="34"/>
      <c r="L26" s="64"/>
      <c r="M26" s="11"/>
      <c r="N26" s="11"/>
      <c r="O26" s="2"/>
    </row>
    <row r="27" spans="1:18" ht="18" customHeight="1">
      <c r="A27" s="2"/>
      <c r="B27" s="1"/>
      <c r="C27" s="1"/>
      <c r="D27" s="1"/>
      <c r="E27" s="77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64">
        <f>SUM(F27,G27,H27,I27,J27,)</f>
        <v>0</v>
      </c>
      <c r="M27" s="11"/>
      <c r="N27" s="11"/>
      <c r="O27" s="2"/>
    </row>
    <row r="28" spans="1:18" ht="27.75" customHeight="1">
      <c r="E28" s="78"/>
      <c r="F28" s="56">
        <f>J24+F27</f>
        <v>30000</v>
      </c>
      <c r="G28" s="56">
        <f>F28+G27</f>
        <v>30000</v>
      </c>
      <c r="H28" s="56">
        <f>G28+H27</f>
        <v>30000</v>
      </c>
      <c r="I28" s="56">
        <f>H28+I27</f>
        <v>30000</v>
      </c>
      <c r="J28" s="56">
        <f>I28+J27</f>
        <v>30000</v>
      </c>
      <c r="K28" s="37"/>
      <c r="L28" s="65"/>
      <c r="M28" s="11"/>
      <c r="N28" s="11"/>
      <c r="O28" s="2"/>
    </row>
    <row r="29" spans="1:18" ht="18" customHeight="1">
      <c r="E29" s="43"/>
      <c r="F29" s="29"/>
      <c r="G29" s="29"/>
      <c r="H29" s="29"/>
      <c r="I29" s="29"/>
      <c r="J29" s="29"/>
      <c r="K29" s="29"/>
      <c r="L29" s="64"/>
      <c r="M29" s="11"/>
      <c r="N29" s="11"/>
      <c r="O29" s="2"/>
    </row>
    <row r="30" spans="1:18" ht="18" customHeight="1">
      <c r="E30" s="44"/>
      <c r="F30" s="34"/>
      <c r="G30" s="34"/>
      <c r="H30" s="34"/>
      <c r="I30" s="34"/>
      <c r="J30" s="34"/>
      <c r="K30" s="34"/>
      <c r="L30" s="64"/>
      <c r="M30" s="11"/>
      <c r="N30" s="11"/>
      <c r="O30" s="2"/>
    </row>
    <row r="31" spans="1:18" ht="18" customHeight="1">
      <c r="E31" s="44"/>
      <c r="F31" s="35"/>
      <c r="G31" s="35"/>
      <c r="H31" s="35"/>
      <c r="I31" s="35"/>
      <c r="J31" s="35"/>
      <c r="K31" s="34"/>
      <c r="L31" s="64">
        <f>SUM(F31,G31,H31,I31,J31,)</f>
        <v>0</v>
      </c>
      <c r="M31" s="11"/>
      <c r="N31" s="11"/>
      <c r="O31" s="2"/>
    </row>
    <row r="32" spans="1:18" ht="18" customHeight="1">
      <c r="E32" s="45"/>
      <c r="F32" s="46"/>
      <c r="G32" s="46"/>
      <c r="H32" s="46"/>
      <c r="I32" s="46"/>
      <c r="J32" s="46"/>
      <c r="K32" s="37"/>
      <c r="L32" s="65"/>
      <c r="M32" s="11"/>
      <c r="N32" s="11"/>
      <c r="O32" s="2"/>
    </row>
    <row r="33" spans="5:15" ht="18" customHeight="1"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5:15" ht="18" customHeight="1"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5:15" ht="32.25" customHeight="1">
      <c r="E35" s="1"/>
      <c r="F35" s="1"/>
      <c r="G35" s="1"/>
      <c r="H35" s="1"/>
      <c r="I35" s="1"/>
      <c r="J35" s="1"/>
      <c r="K35" s="61" t="s">
        <v>18</v>
      </c>
      <c r="L35" s="64">
        <f>L11+L15+L19+L23+L27+L31</f>
        <v>0</v>
      </c>
      <c r="M35" s="1"/>
      <c r="N35" s="1"/>
      <c r="O35" s="2"/>
    </row>
    <row r="36" spans="5:15" ht="18" customHeight="1">
      <c r="K36" s="11"/>
      <c r="L36" s="11"/>
    </row>
    <row r="37" spans="5:15" ht="18" customHeight="1">
      <c r="K37" s="1"/>
      <c r="L37" s="1"/>
    </row>
    <row r="38" spans="5:15" ht="12.75">
      <c r="K38" s="1"/>
      <c r="L38" s="1"/>
    </row>
    <row r="39" spans="5:15" ht="12.75">
      <c r="K39" s="1"/>
      <c r="L39" s="1"/>
    </row>
  </sheetData>
  <mergeCells count="3">
    <mergeCell ref="B5:B7"/>
    <mergeCell ref="C5:C7"/>
    <mergeCell ref="A1:L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4E7E-8655-4E82-A579-1A2AA1F07CA1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9'!E5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5EF2-D9BA-40C4-B893-D0A362EBFE2E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10'!E5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6489-DA19-45EF-B7B0-4B331B72919E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11'!E5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71F54-EE2B-4B3D-BC3B-2F9259FFAEB7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SUM('Month 1'!E5)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7730-4640-41C0-A841-06A7F858DF46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2'!E5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2933-977B-4E8E-9ADD-47238061A490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3'!E5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52F23-CE18-4D68-9139-2B433F71F9E2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4'!E5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EB60-EF4C-480D-943D-3E7D245E71FF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5'!E5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66FC-0A10-4AC6-A8A9-6977DBB87D6C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6'!E5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66B3-282B-405B-A6A7-3E5A89EAB718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7'!E5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D4643-9737-42AD-B4B1-E2DD5B3398AC}">
  <dimension ref="A1:R39"/>
  <sheetViews>
    <sheetView zoomScale="75" zoomScaleNormal="75" workbookViewId="0">
      <selection activeCell="F4" sqref="F4"/>
    </sheetView>
  </sheetViews>
  <sheetFormatPr defaultColWidth="12.5703125" defaultRowHeight="15.75" customHeight="1"/>
  <cols>
    <col min="1" max="1" width="9" customWidth="1"/>
    <col min="2" max="2" width="31.42578125" customWidth="1"/>
    <col min="3" max="3" width="23.85546875" customWidth="1"/>
    <col min="4" max="4" width="18.140625" customWidth="1"/>
    <col min="5" max="6" width="23.85546875" customWidth="1"/>
    <col min="7" max="7" width="29.85546875" customWidth="1"/>
    <col min="8" max="8" width="29.42578125" customWidth="1"/>
    <col min="9" max="12" width="23.85546875" customWidth="1"/>
  </cols>
  <sheetData>
    <row r="1" spans="1:15" ht="57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  <c r="N1" s="1"/>
      <c r="O1" s="2"/>
    </row>
    <row r="2" spans="1:15" ht="12.75">
      <c r="A2" s="3"/>
      <c r="B2" s="4"/>
      <c r="C2" s="4"/>
      <c r="D2" s="4"/>
      <c r="E2" s="5"/>
      <c r="F2" s="5"/>
      <c r="G2" s="1"/>
      <c r="H2" s="1"/>
      <c r="I2" s="1"/>
      <c r="J2" s="1"/>
      <c r="K2" s="1"/>
      <c r="L2" s="1"/>
      <c r="M2" s="1"/>
      <c r="N2" s="1"/>
      <c r="O2" s="2"/>
    </row>
    <row r="3" spans="1:15" ht="26.25" customHeight="1">
      <c r="A3" s="6"/>
      <c r="B3" s="7"/>
      <c r="C3" s="7"/>
      <c r="D3" s="8"/>
      <c r="E3" s="9" t="s">
        <v>1</v>
      </c>
      <c r="F3" s="10">
        <f>'Month 8'!E5</f>
        <v>30000</v>
      </c>
      <c r="G3" s="11"/>
      <c r="H3" s="11"/>
      <c r="I3" s="11"/>
      <c r="J3" s="11"/>
      <c r="K3" s="11"/>
      <c r="L3" s="11"/>
      <c r="M3" s="11"/>
      <c r="N3" s="11"/>
      <c r="O3" s="2"/>
    </row>
    <row r="4" spans="1:15" ht="15.75" customHeight="1">
      <c r="A4" s="6"/>
      <c r="B4" s="12"/>
      <c r="C4" s="12"/>
      <c r="D4" s="7"/>
      <c r="E4" s="13"/>
      <c r="F4" s="13"/>
      <c r="G4" s="13"/>
      <c r="H4" s="13"/>
      <c r="I4" s="13"/>
      <c r="J4" s="11"/>
      <c r="K4" s="11"/>
      <c r="L4" s="11"/>
      <c r="M4" s="11"/>
      <c r="N4" s="11"/>
      <c r="O4" s="2"/>
    </row>
    <row r="5" spans="1:15" ht="24" customHeight="1">
      <c r="A5" s="14"/>
      <c r="B5" s="47" t="s">
        <v>2</v>
      </c>
      <c r="C5" s="50">
        <f>G5</f>
        <v>50</v>
      </c>
      <c r="D5" s="15"/>
      <c r="E5" s="16">
        <f>F3+L35</f>
        <v>30000</v>
      </c>
      <c r="F5" s="16">
        <f>E5-25000</f>
        <v>5000</v>
      </c>
      <c r="G5" s="16">
        <f>F5*0.01</f>
        <v>50</v>
      </c>
      <c r="H5" s="16">
        <f>3*G5</f>
        <v>150</v>
      </c>
      <c r="I5" s="17">
        <f>F5/G5</f>
        <v>100</v>
      </c>
      <c r="J5" s="18"/>
      <c r="K5" s="19"/>
      <c r="L5" s="7"/>
      <c r="M5" s="11"/>
      <c r="N5" s="11"/>
      <c r="O5" s="2"/>
    </row>
    <row r="6" spans="1:15" ht="24.75" customHeight="1">
      <c r="A6" s="14"/>
      <c r="B6" s="48"/>
      <c r="C6" s="48"/>
      <c r="D6" s="15"/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1"/>
      <c r="K6" s="21"/>
      <c r="L6" s="21"/>
      <c r="M6" s="11"/>
      <c r="N6" s="11"/>
      <c r="O6" s="2"/>
    </row>
    <row r="7" spans="1:15" ht="15.75" customHeight="1">
      <c r="A7" s="14"/>
      <c r="B7" s="49"/>
      <c r="C7" s="49"/>
      <c r="D7" s="11"/>
      <c r="E7" s="22"/>
      <c r="F7" s="22"/>
      <c r="G7" s="22"/>
      <c r="H7" s="22"/>
      <c r="I7" s="22"/>
      <c r="J7" s="22"/>
      <c r="K7" s="22"/>
      <c r="L7" s="22"/>
      <c r="M7" s="11"/>
      <c r="N7" s="11"/>
      <c r="O7" s="2"/>
    </row>
    <row r="8" spans="1:15" ht="24" customHeight="1">
      <c r="A8" s="14"/>
      <c r="B8" s="23" t="s">
        <v>8</v>
      </c>
      <c r="C8" s="24">
        <f>C5*3</f>
        <v>150</v>
      </c>
      <c r="D8" s="11"/>
      <c r="E8" s="25" t="s">
        <v>9</v>
      </c>
      <c r="F8" s="25" t="s">
        <v>10</v>
      </c>
      <c r="G8" s="25" t="s">
        <v>11</v>
      </c>
      <c r="H8" s="25" t="s">
        <v>12</v>
      </c>
      <c r="I8" s="25" t="s">
        <v>13</v>
      </c>
      <c r="J8" s="25" t="s">
        <v>14</v>
      </c>
      <c r="K8" s="25" t="s">
        <v>15</v>
      </c>
      <c r="L8" s="26" t="s">
        <v>16</v>
      </c>
      <c r="M8" s="11"/>
      <c r="N8" s="11"/>
      <c r="O8" s="2"/>
    </row>
    <row r="9" spans="1:15" ht="19.5" customHeight="1">
      <c r="A9" s="14"/>
      <c r="B9" s="27" t="s">
        <v>17</v>
      </c>
      <c r="C9" s="28">
        <f>(C5*3.5)*-1</f>
        <v>-175</v>
      </c>
      <c r="D9" s="15"/>
      <c r="E9" s="29"/>
      <c r="F9" s="29"/>
      <c r="G9" s="29"/>
      <c r="H9" s="29"/>
      <c r="I9" s="29"/>
      <c r="J9" s="29"/>
      <c r="K9" s="29"/>
      <c r="L9" s="30"/>
      <c r="M9" s="11"/>
      <c r="N9" s="11"/>
      <c r="O9" s="2"/>
    </row>
    <row r="10" spans="1:15" ht="15.75" customHeight="1">
      <c r="A10" s="31"/>
      <c r="B10" s="32"/>
      <c r="C10" s="33"/>
      <c r="D10" s="15"/>
      <c r="E10" s="34"/>
      <c r="F10" s="34"/>
      <c r="G10" s="34"/>
      <c r="H10" s="34"/>
      <c r="I10" s="34"/>
      <c r="J10" s="34"/>
      <c r="K10" s="34"/>
      <c r="L10" s="30"/>
      <c r="M10" s="11"/>
      <c r="N10" s="11"/>
      <c r="O10" s="2"/>
    </row>
    <row r="11" spans="1:15" ht="18" customHeight="1">
      <c r="A11" s="31"/>
      <c r="B11" s="11"/>
      <c r="C11" s="11"/>
      <c r="D11" s="15"/>
      <c r="E11" s="34"/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4"/>
      <c r="L11" s="36">
        <f>SUM(F11,G11,H11,I11,J11)</f>
        <v>0</v>
      </c>
      <c r="M11" s="11"/>
      <c r="N11" s="11"/>
      <c r="O11" s="2"/>
    </row>
    <row r="12" spans="1:15" ht="18" customHeight="1">
      <c r="A12" s="6"/>
      <c r="B12" s="7"/>
      <c r="C12" s="7"/>
      <c r="D12" s="8"/>
      <c r="E12" s="37"/>
      <c r="F12" s="38">
        <f>F3+F11</f>
        <v>30000</v>
      </c>
      <c r="G12" s="38">
        <f>F12+G11</f>
        <v>30000</v>
      </c>
      <c r="H12" s="38">
        <f>G12+H11</f>
        <v>30000</v>
      </c>
      <c r="I12" s="38">
        <f>H12+I11</f>
        <v>30000</v>
      </c>
      <c r="J12" s="38">
        <f>I12+J11</f>
        <v>30000</v>
      </c>
      <c r="K12" s="37"/>
      <c r="L12" s="39"/>
      <c r="M12" s="11"/>
      <c r="N12" s="11"/>
      <c r="O12" s="2"/>
    </row>
    <row r="13" spans="1:15" ht="18" customHeight="1">
      <c r="A13" s="40"/>
      <c r="B13" s="7"/>
      <c r="C13" s="7"/>
      <c r="D13" s="8"/>
      <c r="E13" s="29"/>
      <c r="F13" s="29"/>
      <c r="G13" s="29"/>
      <c r="H13" s="29"/>
      <c r="I13" s="29"/>
      <c r="J13" s="29"/>
      <c r="K13" s="29"/>
      <c r="L13" s="36"/>
      <c r="M13" s="11"/>
      <c r="N13" s="11"/>
      <c r="O13" s="2"/>
    </row>
    <row r="14" spans="1:15" ht="18" customHeight="1">
      <c r="A14" s="31"/>
      <c r="B14" s="11"/>
      <c r="C14" s="11"/>
      <c r="D14" s="15"/>
      <c r="E14" s="34"/>
      <c r="F14" s="34"/>
      <c r="G14" s="34"/>
      <c r="H14" s="34"/>
      <c r="I14" s="34"/>
      <c r="J14" s="34"/>
      <c r="K14" s="34"/>
      <c r="L14" s="36"/>
      <c r="M14" s="11"/>
      <c r="N14" s="11"/>
      <c r="O14" s="2"/>
    </row>
    <row r="15" spans="1:15" ht="18" customHeight="1">
      <c r="A15" s="31"/>
      <c r="B15" s="11"/>
      <c r="C15" s="11"/>
      <c r="D15" s="15"/>
      <c r="E15" s="34"/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4"/>
      <c r="L15" s="36">
        <f>SUM(F15,G15,H15,I15,J15)</f>
        <v>0</v>
      </c>
      <c r="M15" s="11"/>
      <c r="N15" s="11"/>
      <c r="O15" s="2"/>
    </row>
    <row r="16" spans="1:15" ht="18" customHeight="1">
      <c r="A16" s="31"/>
      <c r="B16" s="11"/>
      <c r="C16" s="11"/>
      <c r="D16" s="15"/>
      <c r="E16" s="37"/>
      <c r="F16" s="38">
        <f>J12+F15</f>
        <v>30000</v>
      </c>
      <c r="G16" s="38">
        <f>F16+G15</f>
        <v>30000</v>
      </c>
      <c r="H16" s="38">
        <f>G16+H15</f>
        <v>30000</v>
      </c>
      <c r="I16" s="38">
        <f>H16+I15</f>
        <v>30000</v>
      </c>
      <c r="J16" s="38">
        <f>I16+J15</f>
        <v>30000</v>
      </c>
      <c r="K16" s="37"/>
      <c r="L16" s="39"/>
      <c r="M16" s="11"/>
      <c r="N16" s="11"/>
      <c r="O16" s="2"/>
    </row>
    <row r="17" spans="1:18" ht="18" customHeight="1">
      <c r="A17" s="31"/>
      <c r="B17" s="11"/>
      <c r="C17" s="11"/>
      <c r="D17" s="15"/>
      <c r="E17" s="29"/>
      <c r="F17" s="29"/>
      <c r="G17" s="29"/>
      <c r="H17" s="29"/>
      <c r="I17" s="29"/>
      <c r="J17" s="29"/>
      <c r="K17" s="29"/>
      <c r="L17" s="36"/>
      <c r="M17" s="11"/>
      <c r="N17" s="11"/>
      <c r="O17" s="2"/>
    </row>
    <row r="18" spans="1:18" ht="18" customHeight="1">
      <c r="A18" s="31"/>
      <c r="B18" s="11"/>
      <c r="C18" s="11"/>
      <c r="D18" s="15"/>
      <c r="E18" s="34"/>
      <c r="F18" s="34"/>
      <c r="G18" s="34"/>
      <c r="H18" s="34"/>
      <c r="I18" s="34"/>
      <c r="J18" s="34"/>
      <c r="K18" s="34"/>
      <c r="L18" s="36"/>
      <c r="M18" s="11"/>
      <c r="N18" s="11"/>
      <c r="O18" s="2"/>
    </row>
    <row r="19" spans="1:18" ht="18" customHeight="1">
      <c r="A19" s="31"/>
      <c r="B19" s="11"/>
      <c r="C19" s="11"/>
      <c r="D19" s="15"/>
      <c r="E19" s="34"/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4"/>
      <c r="L19" s="36">
        <f>SUM(F19,G19,H19,I19,J19)</f>
        <v>0</v>
      </c>
      <c r="M19" s="11"/>
      <c r="N19" s="11"/>
      <c r="O19" s="2"/>
    </row>
    <row r="20" spans="1:18" ht="18" customHeight="1">
      <c r="A20" s="31"/>
      <c r="B20" s="11"/>
      <c r="C20" s="11"/>
      <c r="D20" s="15"/>
      <c r="E20" s="37"/>
      <c r="F20" s="38">
        <f>J16+F19</f>
        <v>30000</v>
      </c>
      <c r="G20" s="38">
        <f>F20+G19</f>
        <v>30000</v>
      </c>
      <c r="H20" s="38">
        <f>G20+H19</f>
        <v>30000</v>
      </c>
      <c r="I20" s="38">
        <f>H20+I19</f>
        <v>30000</v>
      </c>
      <c r="J20" s="38">
        <f>I20+J19</f>
        <v>30000</v>
      </c>
      <c r="K20" s="37"/>
      <c r="L20" s="39"/>
      <c r="M20" s="11"/>
      <c r="N20" s="11"/>
      <c r="O20" s="2"/>
      <c r="R20" s="41"/>
    </row>
    <row r="21" spans="1:18" ht="18" customHeight="1">
      <c r="A21" s="31"/>
      <c r="B21" s="11"/>
      <c r="C21" s="11"/>
      <c r="D21" s="15"/>
      <c r="E21" s="29"/>
      <c r="F21" s="29"/>
      <c r="G21" s="29"/>
      <c r="H21" s="29"/>
      <c r="I21" s="29"/>
      <c r="J21" s="29"/>
      <c r="K21" s="29"/>
      <c r="L21" s="36"/>
      <c r="M21" s="11"/>
      <c r="N21" s="11"/>
      <c r="O21" s="2"/>
    </row>
    <row r="22" spans="1:18" ht="18" customHeight="1">
      <c r="A22" s="31"/>
      <c r="B22" s="11"/>
      <c r="C22" s="11"/>
      <c r="D22" s="15"/>
      <c r="E22" s="34"/>
      <c r="F22" s="34"/>
      <c r="G22" s="34"/>
      <c r="H22" s="34"/>
      <c r="I22" s="34"/>
      <c r="J22" s="34"/>
      <c r="K22" s="34"/>
      <c r="L22" s="36"/>
      <c r="M22" s="11"/>
      <c r="N22" s="11"/>
      <c r="O22" s="2"/>
    </row>
    <row r="23" spans="1:18" ht="18" customHeight="1">
      <c r="A23" s="31"/>
      <c r="B23" s="11"/>
      <c r="C23" s="11"/>
      <c r="D23" s="15"/>
      <c r="E23" s="34"/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4"/>
      <c r="L23" s="36">
        <f>SUM(F23,G23,H23,I23,J23)</f>
        <v>0</v>
      </c>
      <c r="M23" s="11"/>
      <c r="N23" s="11"/>
      <c r="O23" s="2"/>
    </row>
    <row r="24" spans="1:18" ht="18" customHeight="1">
      <c r="A24" s="31"/>
      <c r="B24" s="11"/>
      <c r="C24" s="11"/>
      <c r="D24" s="15"/>
      <c r="E24" s="37"/>
      <c r="F24" s="38">
        <f>J20+F23</f>
        <v>30000</v>
      </c>
      <c r="G24" s="38">
        <f>F24+G23</f>
        <v>30000</v>
      </c>
      <c r="H24" s="38">
        <f>G24+H23</f>
        <v>30000</v>
      </c>
      <c r="I24" s="38">
        <f>H24+I23</f>
        <v>30000</v>
      </c>
      <c r="J24" s="38">
        <f>I24+J23</f>
        <v>30000</v>
      </c>
      <c r="K24" s="37"/>
      <c r="L24" s="39"/>
      <c r="M24" s="11"/>
      <c r="N24" s="11"/>
      <c r="O24" s="2"/>
    </row>
    <row r="25" spans="1:18" ht="18" customHeight="1">
      <c r="A25" s="31"/>
      <c r="B25" s="11"/>
      <c r="C25" s="11"/>
      <c r="D25" s="15"/>
      <c r="E25" s="29"/>
      <c r="F25" s="29"/>
      <c r="G25" s="29"/>
      <c r="H25" s="29"/>
      <c r="I25" s="29"/>
      <c r="J25" s="29"/>
      <c r="K25" s="29"/>
      <c r="L25" s="36"/>
      <c r="M25" s="11"/>
      <c r="N25" s="11"/>
      <c r="O25" s="2"/>
    </row>
    <row r="26" spans="1:18" ht="18" customHeight="1">
      <c r="A26" s="31"/>
      <c r="B26" s="11"/>
      <c r="C26" s="11"/>
      <c r="D26" s="15"/>
      <c r="E26" s="34"/>
      <c r="F26" s="34"/>
      <c r="G26" s="34"/>
      <c r="H26" s="34"/>
      <c r="I26" s="34"/>
      <c r="J26" s="34"/>
      <c r="K26" s="34"/>
      <c r="L26" s="36"/>
      <c r="M26" s="11"/>
      <c r="N26" s="11"/>
      <c r="O26" s="2"/>
    </row>
    <row r="27" spans="1:18" ht="18" customHeight="1">
      <c r="A27" s="31"/>
      <c r="B27" s="11"/>
      <c r="C27" s="11"/>
      <c r="D27" s="15"/>
      <c r="E27" s="34"/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4"/>
      <c r="L27" s="36">
        <f>SUM(F27,G27,H27,I27,J27,)</f>
        <v>0</v>
      </c>
      <c r="M27" s="11"/>
      <c r="N27" s="11"/>
      <c r="O27" s="2"/>
    </row>
    <row r="28" spans="1:18" ht="18" customHeight="1">
      <c r="A28" s="31"/>
      <c r="B28" s="11"/>
      <c r="C28" s="11"/>
      <c r="D28" s="15"/>
      <c r="E28" s="37"/>
      <c r="F28" s="38">
        <f>J24+F27</f>
        <v>30000</v>
      </c>
      <c r="G28" s="38">
        <f>F28+G27</f>
        <v>30000</v>
      </c>
      <c r="H28" s="38">
        <f>G28+H27</f>
        <v>30000</v>
      </c>
      <c r="I28" s="38">
        <f>H28+I27</f>
        <v>30000</v>
      </c>
      <c r="J28" s="38">
        <f>I28+J27</f>
        <v>30000</v>
      </c>
      <c r="K28" s="37"/>
      <c r="L28" s="39"/>
      <c r="M28" s="11"/>
      <c r="N28" s="11"/>
      <c r="O28" s="2"/>
    </row>
    <row r="29" spans="1:18" ht="18" customHeight="1">
      <c r="A29" s="31"/>
      <c r="B29" s="11"/>
      <c r="C29" s="11"/>
      <c r="D29" s="11"/>
      <c r="E29" s="43"/>
      <c r="F29" s="29"/>
      <c r="G29" s="29"/>
      <c r="H29" s="29"/>
      <c r="I29" s="29"/>
      <c r="J29" s="29"/>
      <c r="K29" s="29"/>
      <c r="L29" s="36"/>
      <c r="M29" s="11"/>
      <c r="N29" s="11"/>
      <c r="O29" s="2"/>
    </row>
    <row r="30" spans="1:18" ht="18" customHeight="1">
      <c r="A30" s="31"/>
      <c r="B30" s="11"/>
      <c r="C30" s="11"/>
      <c r="D30" s="11"/>
      <c r="E30" s="44"/>
      <c r="F30" s="34"/>
      <c r="G30" s="34"/>
      <c r="H30" s="34"/>
      <c r="I30" s="34"/>
      <c r="J30" s="34"/>
      <c r="K30" s="34"/>
      <c r="L30" s="36"/>
      <c r="M30" s="11"/>
      <c r="N30" s="11"/>
      <c r="O30" s="2"/>
    </row>
    <row r="31" spans="1:18" ht="18" customHeight="1">
      <c r="A31" s="31"/>
      <c r="B31" s="11"/>
      <c r="C31" s="11"/>
      <c r="D31" s="11"/>
      <c r="E31" s="44"/>
      <c r="F31" s="35"/>
      <c r="G31" s="35"/>
      <c r="H31" s="35"/>
      <c r="I31" s="35"/>
      <c r="J31" s="35"/>
      <c r="K31" s="34"/>
      <c r="L31" s="36">
        <f>SUM(F31,G31,H31,I31,J31,)</f>
        <v>0</v>
      </c>
      <c r="M31" s="11"/>
      <c r="N31" s="11"/>
      <c r="O31" s="2"/>
    </row>
    <row r="32" spans="1:18" ht="18" customHeight="1">
      <c r="A32" s="42"/>
      <c r="B32" s="11"/>
      <c r="C32" s="11"/>
      <c r="D32" s="11"/>
      <c r="E32" s="45"/>
      <c r="F32" s="46"/>
      <c r="G32" s="46"/>
      <c r="H32" s="46"/>
      <c r="I32" s="46"/>
      <c r="J32" s="46"/>
      <c r="K32" s="37"/>
      <c r="L32" s="39"/>
      <c r="M32" s="11"/>
      <c r="N32" s="11"/>
      <c r="O32" s="2"/>
    </row>
    <row r="33" spans="1:15" ht="18" customHeight="1">
      <c r="A33" s="2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"/>
      <c r="N33" s="1"/>
      <c r="O33" s="2"/>
    </row>
    <row r="34" spans="1:15" ht="18" customHeight="1">
      <c r="A34" s="2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"/>
      <c r="N34" s="1"/>
      <c r="O34" s="2"/>
    </row>
    <row r="35" spans="1:15" ht="18" customHeight="1">
      <c r="A35" s="2"/>
      <c r="B35" s="1"/>
      <c r="C35" s="1"/>
      <c r="D35" s="1"/>
      <c r="E35" s="1"/>
      <c r="F35" s="1"/>
      <c r="G35" s="1"/>
      <c r="H35" s="1"/>
      <c r="I35" s="1"/>
      <c r="J35" s="1"/>
      <c r="K35" s="26" t="s">
        <v>18</v>
      </c>
      <c r="L35" s="36">
        <f>L11+L15+L19+L23+L27+L31</f>
        <v>0</v>
      </c>
      <c r="M35" s="1"/>
      <c r="N35" s="1"/>
      <c r="O35" s="2"/>
    </row>
    <row r="36" spans="1:15" ht="18" customHeight="1">
      <c r="K36" s="11"/>
      <c r="L36" s="11"/>
    </row>
    <row r="37" spans="1:15" ht="18" customHeight="1">
      <c r="K37" s="1"/>
      <c r="L37" s="1"/>
    </row>
    <row r="38" spans="1:15" ht="12.75">
      <c r="K38" s="1"/>
      <c r="L38" s="1"/>
    </row>
    <row r="39" spans="1:15" ht="12.75">
      <c r="K39" s="1"/>
      <c r="L39" s="1"/>
    </row>
  </sheetData>
  <mergeCells count="3">
    <mergeCell ref="A1:L1"/>
    <mergeCell ref="B5:B7"/>
    <mergeCell ref="C5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Megan Marlow</cp:lastModifiedBy>
  <dcterms:created xsi:type="dcterms:W3CDTF">2023-07-24T22:36:32Z</dcterms:created>
  <dcterms:modified xsi:type="dcterms:W3CDTF">2024-05-09T16:18:56Z</dcterms:modified>
</cp:coreProperties>
</file>